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" windowWidth="11352" windowHeight="8448"/>
  </bookViews>
  <sheets>
    <sheet name="Sheet1" sheetId="1" r:id="rId1"/>
  </sheets>
  <definedNames>
    <definedName name="_xlnm.Print_Area" localSheetId="0">Sheet1!$A$1:$P$38</definedName>
  </definedNames>
  <calcPr calcId="145621"/>
</workbook>
</file>

<file path=xl/calcChain.xml><?xml version="1.0" encoding="utf-8"?>
<calcChain xmlns="http://schemas.openxmlformats.org/spreadsheetml/2006/main">
  <c r="O34" i="1"/>
  <c r="N34"/>
  <c r="M34"/>
  <c r="L34"/>
  <c r="J34"/>
  <c r="I34"/>
  <c r="H34"/>
  <c r="G34"/>
  <c r="F34"/>
  <c r="E34"/>
  <c r="D34"/>
  <c r="C34"/>
  <c r="P34"/>
</calcChain>
</file>

<file path=xl/sharedStrings.xml><?xml version="1.0" encoding="utf-8"?>
<sst xmlns="http://schemas.openxmlformats.org/spreadsheetml/2006/main" count="106" uniqueCount="56">
  <si>
    <t>DATE</t>
  </si>
  <si>
    <t>TIME</t>
  </si>
  <si>
    <t>EVENT</t>
  </si>
  <si>
    <t>LADIES</t>
  </si>
  <si>
    <t>MENS</t>
  </si>
  <si>
    <t>MIXED</t>
  </si>
  <si>
    <t>SINGLES</t>
  </si>
  <si>
    <t>DRAW</t>
  </si>
  <si>
    <t>DOUBLES</t>
  </si>
  <si>
    <t>CRICKET</t>
  </si>
  <si>
    <t>FEE</t>
  </si>
  <si>
    <t>PER</t>
  </si>
  <si>
    <t>PERSON</t>
  </si>
  <si>
    <t>1ST</t>
  </si>
  <si>
    <t>2ND</t>
  </si>
  <si>
    <t>TOTAL</t>
  </si>
  <si>
    <t>9th-16th</t>
  </si>
  <si>
    <t>5th-8th</t>
  </si>
  <si>
    <t>3rd-4th</t>
  </si>
  <si>
    <t>$20*</t>
  </si>
  <si>
    <t>TRIPLES</t>
  </si>
  <si>
    <t>501/C/BC</t>
  </si>
  <si>
    <t>FRIDAY</t>
  </si>
  <si>
    <t>SATURDAY</t>
  </si>
  <si>
    <t>SUNDAY</t>
  </si>
  <si>
    <t xml:space="preserve">Location:              </t>
  </si>
  <si>
    <t>Reservations:</t>
  </si>
  <si>
    <t xml:space="preserve">   </t>
  </si>
  <si>
    <t>FOR MORE INFORMATION</t>
  </si>
  <si>
    <t>www.dfwmetroplexopen.org</t>
  </si>
  <si>
    <t>0</t>
  </si>
  <si>
    <t>AWARD</t>
  </si>
  <si>
    <t>Hilton DFW Lakes Executive Center</t>
  </si>
  <si>
    <t>1800 Hwy 26 E</t>
  </si>
  <si>
    <t>Grapevine, TX  76051</t>
  </si>
  <si>
    <t xml:space="preserve">ADO </t>
  </si>
  <si>
    <t xml:space="preserve">YOUTH </t>
  </si>
  <si>
    <t>or online at:</t>
  </si>
  <si>
    <t xml:space="preserve">      Gene Bullard 972-693-4313  bullardg4@gmail.com</t>
  </si>
  <si>
    <t xml:space="preserve"> </t>
  </si>
  <si>
    <r>
      <rPr>
        <sz val="11"/>
        <color indexed="30"/>
        <rFont val="Wingdings"/>
        <charset val="2"/>
      </rPr>
      <t>J</t>
    </r>
    <r>
      <rPr>
        <sz val="11"/>
        <color indexed="3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>FREE Hilton SHUTTLE from DFW Airport - - just minutes away ! !</t>
    </r>
  </si>
  <si>
    <t>ask for darters' rate group code 4DT</t>
  </si>
  <si>
    <t>Random drug testing could occur in any event, as required by the World Anti-Doping Agency (WADA).</t>
  </si>
  <si>
    <r>
      <t xml:space="preserve">EXTENDED FORMAT </t>
    </r>
    <r>
      <rPr>
        <sz val="9"/>
        <rFont val="Arial"/>
        <family val="2"/>
      </rPr>
      <t>in Men's/Ladies'  501 and Cricket Singles Events</t>
    </r>
  </si>
  <si>
    <t>$25 * #</t>
  </si>
  <si>
    <t>501 SIDO</t>
  </si>
  <si>
    <t xml:space="preserve">      Sue Dickson 214-435-7631 yayasmom@aol.com</t>
  </si>
  <si>
    <r>
      <t xml:space="preserve">Friday, May 16th:  ADO AllStars National Qualifier  (sign ups at 8:30)                                                                    </t>
    </r>
    <r>
      <rPr>
        <b/>
        <sz val="10"/>
        <color indexed="12"/>
        <rFont val="Arial"/>
        <family val="2"/>
      </rPr>
      <t xml:space="preserve"> **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 NO OUTSIDE FOOD OR BEVERAGES </t>
    </r>
    <r>
      <rPr>
        <b/>
        <sz val="10"/>
        <color indexed="12"/>
        <rFont val="Arial"/>
        <family val="2"/>
      </rPr>
      <t xml:space="preserve">** </t>
    </r>
    <r>
      <rPr>
        <b/>
        <sz val="10"/>
        <rFont val="Arial"/>
        <family val="2"/>
      </rPr>
      <t xml:space="preserve">         </t>
    </r>
  </si>
  <si>
    <t>http://www.hilton.com/en/hi/groups/personalized/D/DFWAHHF-4DT-20140516/index.jhtml?WT.mc_id=POG</t>
  </si>
  <si>
    <t xml:space="preserve">      Floyd Latham 817-296-1316  admin@metroplexdarts.org</t>
  </si>
  <si>
    <t>800-984-1344</t>
  </si>
  <si>
    <r>
      <rPr>
        <b/>
        <sz val="14"/>
        <color indexed="12"/>
        <rFont val="Arial"/>
        <family val="2"/>
      </rPr>
      <t xml:space="preserve">ADO National Qualifier:    </t>
    </r>
    <r>
      <rPr>
        <b/>
        <sz val="11"/>
        <color indexed="12"/>
        <rFont val="Arial"/>
        <family val="2"/>
      </rPr>
      <t>All Stars</t>
    </r>
    <r>
      <rPr>
        <sz val="11"/>
        <color indexed="12"/>
        <rFont val="Arial"/>
        <family val="2"/>
      </rPr>
      <t xml:space="preserve">  </t>
    </r>
    <r>
      <rPr>
        <sz val="10"/>
        <rFont val="Bradley Hand ITC"/>
        <family val="4"/>
      </rPr>
      <t>Chalkers/spectators Welcome</t>
    </r>
  </si>
  <si>
    <t xml:space="preserve"> $10,000 + AWARDS  </t>
  </si>
  <si>
    <t xml:space="preserve">May 16 - 18, 2014      </t>
  </si>
  <si>
    <r>
      <rPr>
        <sz val="10"/>
        <rFont val="Arial"/>
        <family val="2"/>
      </rPr>
      <t>* Entry fees for ADO sanctioned events include $2.00 ADO Charge  # Includes US$2.00 WDF Player Levy</t>
    </r>
    <r>
      <rPr>
        <sz val="9"/>
        <rFont val="Arial"/>
        <family val="2"/>
      </rPr>
      <t xml:space="preserve">            </t>
    </r>
  </si>
  <si>
    <t xml:space="preserve">   All prize amounts shown are per team in team events.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</si>
</sst>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\ #,##0_)"/>
  </numFmts>
  <fonts count="45">
    <font>
      <sz val="10"/>
      <name val="Arial"/>
    </font>
    <font>
      <sz val="10"/>
      <name val="Arial"/>
      <family val="2"/>
    </font>
    <font>
      <sz val="8"/>
      <name val="Arial"/>
    </font>
    <font>
      <sz val="10"/>
      <name val="Calligrapher"/>
    </font>
    <font>
      <b/>
      <sz val="10"/>
      <name val="Arial"/>
      <family val="2"/>
    </font>
    <font>
      <u/>
      <sz val="10"/>
      <color indexed="12"/>
      <name val="Arial"/>
    </font>
    <font>
      <sz val="11"/>
      <name val="Arial"/>
    </font>
    <font>
      <sz val="9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  <font>
      <b/>
      <sz val="8"/>
      <name val="Arial"/>
      <family val="2"/>
    </font>
    <font>
      <sz val="10"/>
      <name val="Univers"/>
    </font>
    <font>
      <b/>
      <sz val="10"/>
      <color indexed="10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b/>
      <sz val="11"/>
      <color indexed="12"/>
      <name val="Arial"/>
      <family val="2"/>
    </font>
    <font>
      <b/>
      <u/>
      <sz val="11"/>
      <color indexed="12"/>
      <name val="Lucida Calligraphy"/>
      <family val="4"/>
    </font>
    <font>
      <b/>
      <sz val="11"/>
      <color indexed="12"/>
      <name val="Lucida Calligraphy"/>
      <family val="4"/>
    </font>
    <font>
      <sz val="10"/>
      <color indexed="12"/>
      <name val="Arial"/>
    </font>
    <font>
      <b/>
      <sz val="10"/>
      <color indexed="12"/>
      <name val="Arial"/>
      <family val="2"/>
    </font>
    <font>
      <b/>
      <sz val="11"/>
      <name val="Comic Sans MS"/>
      <family val="4"/>
    </font>
    <font>
      <b/>
      <sz val="11"/>
      <color indexed="10"/>
      <name val="Comic Sans MS"/>
      <family val="4"/>
    </font>
    <font>
      <b/>
      <sz val="12"/>
      <color indexed="10"/>
      <name val="Comic Sans MS"/>
      <family val="4"/>
    </font>
    <font>
      <b/>
      <sz val="9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23"/>
      <name val="Lucida Sans"/>
      <family val="2"/>
    </font>
    <font>
      <b/>
      <sz val="20"/>
      <name val="Lucida Sans"/>
      <family val="2"/>
    </font>
    <font>
      <sz val="11"/>
      <color indexed="30"/>
      <name val="Wingdings"/>
      <charset val="2"/>
    </font>
    <font>
      <sz val="11"/>
      <color indexed="30"/>
      <name val="Comic Sans MS"/>
      <family val="4"/>
    </font>
    <font>
      <b/>
      <u/>
      <sz val="11"/>
      <color indexed="12"/>
      <name val="Lucida Handwriting"/>
      <family val="4"/>
    </font>
    <font>
      <b/>
      <sz val="11"/>
      <color indexed="12"/>
      <name val="Lucida Handwriting"/>
      <family val="4"/>
    </font>
    <font>
      <u/>
      <sz val="7.5"/>
      <color indexed="12"/>
      <name val="Univers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10"/>
      <name val="Bradley Hand ITC"/>
      <family val="4"/>
    </font>
    <font>
      <sz val="11"/>
      <color indexed="12"/>
      <name val="Arial"/>
      <family val="2"/>
    </font>
    <font>
      <sz val="10"/>
      <color indexed="12"/>
      <name val="Arial"/>
      <family val="2"/>
    </font>
    <font>
      <b/>
      <sz val="25"/>
      <name val="Lucida Sans"/>
      <family val="2"/>
    </font>
    <font>
      <b/>
      <sz val="30"/>
      <name val="Lucida Sans"/>
      <family val="2"/>
    </font>
    <font>
      <sz val="11"/>
      <color theme="1"/>
      <name val="Calibri"/>
      <family val="2"/>
      <scheme val="minor"/>
    </font>
    <font>
      <b/>
      <sz val="8"/>
      <color rgb="FF3333FF"/>
      <name val="Arial"/>
      <family val="2"/>
    </font>
    <font>
      <b/>
      <sz val="11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1F7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42" fillId="0" borderId="0"/>
    <xf numFmtId="0" fontId="11" fillId="0" borderId="0"/>
  </cellStyleXfs>
  <cellXfs count="125">
    <xf numFmtId="0" fontId="0" fillId="0" borderId="0" xfId="0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8" fontId="1" fillId="0" borderId="3" xfId="0" applyNumberFormat="1" applyFont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6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" fontId="1" fillId="0" borderId="1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13" fillId="0" borderId="0" xfId="8" applyFont="1" applyAlignment="1">
      <alignment horizontal="left"/>
    </xf>
    <xf numFmtId="0" fontId="14" fillId="0" borderId="0" xfId="8" applyFont="1"/>
    <xf numFmtId="0" fontId="14" fillId="0" borderId="0" xfId="8" applyFont="1" applyAlignment="1">
      <alignment horizontal="left"/>
    </xf>
    <xf numFmtId="0" fontId="15" fillId="0" borderId="0" xfId="0" applyFont="1"/>
    <xf numFmtId="18" fontId="1" fillId="0" borderId="13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9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1" applyAlignment="1" applyProtection="1"/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16" xfId="0" applyBorder="1" applyAlignment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22" fillId="0" borderId="0" xfId="0" applyFont="1" applyAlignment="1"/>
    <xf numFmtId="0" fontId="16" fillId="0" borderId="20" xfId="0" applyFont="1" applyBorder="1" applyAlignment="1"/>
    <xf numFmtId="0" fontId="7" fillId="0" borderId="0" xfId="0" applyFont="1" applyFill="1" applyBorder="1" applyAlignment="1">
      <alignment horizontal="right"/>
    </xf>
    <xf numFmtId="0" fontId="0" fillId="0" borderId="0" xfId="0" applyBorder="1" applyAlignment="1"/>
    <xf numFmtId="0" fontId="7" fillId="0" borderId="16" xfId="0" applyFont="1" applyFill="1" applyBorder="1" applyAlignment="1"/>
    <xf numFmtId="0" fontId="24" fillId="0" borderId="0" xfId="0" applyFont="1"/>
    <xf numFmtId="0" fontId="7" fillId="0" borderId="0" xfId="0" applyFont="1" applyFill="1" applyBorder="1" applyAlignment="1"/>
    <xf numFmtId="18" fontId="1" fillId="0" borderId="21" xfId="0" applyNumberFormat="1" applyFont="1" applyBorder="1" applyAlignment="1">
      <alignment horizontal="center"/>
    </xf>
    <xf numFmtId="0" fontId="1" fillId="0" borderId="22" xfId="4" applyFont="1" applyBorder="1" applyAlignment="1">
      <alignment horizontal="center"/>
    </xf>
    <xf numFmtId="0" fontId="1" fillId="0" borderId="23" xfId="4" applyFont="1" applyBorder="1" applyAlignment="1">
      <alignment horizontal="center"/>
    </xf>
    <xf numFmtId="0" fontId="1" fillId="0" borderId="24" xfId="4" applyFont="1" applyBorder="1" applyAlignment="1">
      <alignment horizontal="center"/>
    </xf>
    <xf numFmtId="0" fontId="1" fillId="0" borderId="25" xfId="4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Font="1" applyBorder="1" applyAlignment="1">
      <alignment horizontal="center"/>
    </xf>
    <xf numFmtId="6" fontId="1" fillId="0" borderId="23" xfId="4" applyNumberFormat="1" applyFont="1" applyBorder="1" applyAlignment="1">
      <alignment horizontal="center"/>
    </xf>
    <xf numFmtId="6" fontId="1" fillId="0" borderId="24" xfId="4" applyNumberFormat="1" applyFont="1" applyBorder="1" applyAlignment="1">
      <alignment horizontal="center"/>
    </xf>
    <xf numFmtId="0" fontId="1" fillId="0" borderId="10" xfId="4" applyFont="1" applyBorder="1" applyAlignment="1">
      <alignment horizontal="center"/>
    </xf>
    <xf numFmtId="0" fontId="1" fillId="0" borderId="11" xfId="4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6" fontId="1" fillId="0" borderId="26" xfId="4" applyNumberFormat="1" applyFont="1" applyBorder="1" applyAlignment="1">
      <alignment horizontal="center"/>
    </xf>
    <xf numFmtId="0" fontId="1" fillId="0" borderId="27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6" fontId="1" fillId="0" borderId="14" xfId="4" applyNumberFormat="1" applyFont="1" applyBorder="1" applyAlignment="1">
      <alignment horizontal="center"/>
    </xf>
    <xf numFmtId="0" fontId="1" fillId="0" borderId="15" xfId="4" applyFont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64" fontId="25" fillId="0" borderId="28" xfId="4" applyNumberFormat="1" applyFont="1" applyFill="1" applyBorder="1" applyAlignment="1">
      <alignment horizontal="center"/>
    </xf>
    <xf numFmtId="164" fontId="25" fillId="0" borderId="29" xfId="4" applyNumberFormat="1" applyFont="1" applyFill="1" applyBorder="1" applyAlignment="1">
      <alignment horizontal="center"/>
    </xf>
    <xf numFmtId="0" fontId="1" fillId="0" borderId="26" xfId="4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25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9" fillId="0" borderId="0" xfId="0" applyFont="1"/>
    <xf numFmtId="6" fontId="44" fillId="0" borderId="12" xfId="4" applyNumberFormat="1" applyFont="1" applyBorder="1" applyAlignment="1">
      <alignment horizontal="center"/>
    </xf>
    <xf numFmtId="6" fontId="44" fillId="0" borderId="30" xfId="4" applyNumberFormat="1" applyFont="1" applyBorder="1" applyAlignment="1">
      <alignment horizontal="center"/>
    </xf>
    <xf numFmtId="6" fontId="0" fillId="0" borderId="0" xfId="0" applyNumberFormat="1"/>
    <xf numFmtId="164" fontId="25" fillId="0" borderId="33" xfId="4" applyNumberFormat="1" applyFont="1" applyFill="1" applyBorder="1" applyAlignment="1">
      <alignment horizontal="center"/>
    </xf>
    <xf numFmtId="164" fontId="25" fillId="0" borderId="34" xfId="4" applyNumberFormat="1" applyFont="1" applyFill="1" applyBorder="1" applyAlignment="1">
      <alignment horizontal="center"/>
    </xf>
    <xf numFmtId="164" fontId="25" fillId="0" borderId="35" xfId="4" applyNumberFormat="1" applyFont="1" applyFill="1" applyBorder="1" applyAlignment="1">
      <alignment horizontal="center"/>
    </xf>
    <xf numFmtId="164" fontId="25" fillId="0" borderId="36" xfId="4" applyNumberFormat="1" applyFont="1" applyFill="1" applyBorder="1" applyAlignment="1">
      <alignment horizontal="center"/>
    </xf>
    <xf numFmtId="164" fontId="25" fillId="0" borderId="35" xfId="4" quotePrefix="1" applyNumberFormat="1" applyFont="1" applyFill="1" applyBorder="1" applyAlignment="1">
      <alignment horizontal="center"/>
    </xf>
    <xf numFmtId="164" fontId="25" fillId="0" borderId="37" xfId="4" applyNumberFormat="1" applyFont="1" applyFill="1" applyBorder="1" applyAlignment="1">
      <alignment horizontal="center"/>
    </xf>
    <xf numFmtId="49" fontId="25" fillId="0" borderId="29" xfId="4" applyNumberFormat="1" applyFont="1" applyFill="1" applyBorder="1" applyAlignment="1">
      <alignment horizontal="center"/>
    </xf>
    <xf numFmtId="164" fontId="25" fillId="0" borderId="29" xfId="4" quotePrefix="1" applyNumberFormat="1" applyFont="1" applyFill="1" applyBorder="1" applyAlignment="1">
      <alignment horizontal="center"/>
    </xf>
    <xf numFmtId="164" fontId="1" fillId="0" borderId="38" xfId="6" applyNumberFormat="1" applyFont="1" applyFill="1" applyBorder="1" applyAlignment="1">
      <alignment horizontal="center"/>
    </xf>
    <xf numFmtId="164" fontId="1" fillId="0" borderId="34" xfId="6" applyNumberFormat="1" applyFont="1" applyFill="1" applyBorder="1" applyAlignment="1">
      <alignment horizontal="center"/>
    </xf>
    <xf numFmtId="164" fontId="1" fillId="0" borderId="36" xfId="6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1" fillId="2" borderId="7" xfId="0" applyFont="1" applyFill="1" applyBorder="1" applyAlignment="1">
      <alignment horizontal="center"/>
    </xf>
    <xf numFmtId="0" fontId="1" fillId="0" borderId="39" xfId="4" applyFont="1" applyFill="1" applyBorder="1" applyAlignment="1">
      <alignment horizontal="center"/>
    </xf>
    <xf numFmtId="0" fontId="43" fillId="0" borderId="14" xfId="0" applyFont="1" applyBorder="1" applyAlignment="1">
      <alignment horizontal="center"/>
    </xf>
    <xf numFmtId="6" fontId="44" fillId="0" borderId="13" xfId="4" applyNumberFormat="1" applyFont="1" applyBorder="1" applyAlignment="1">
      <alignment horizontal="center"/>
    </xf>
    <xf numFmtId="164" fontId="25" fillId="0" borderId="38" xfId="4" applyNumberFormat="1" applyFont="1" applyFill="1" applyBorder="1" applyAlignment="1">
      <alignment horizontal="center"/>
    </xf>
    <xf numFmtId="164" fontId="25" fillId="0" borderId="40" xfId="4" applyNumberFormat="1" applyFont="1" applyFill="1" applyBorder="1" applyAlignment="1">
      <alignment horizontal="center"/>
    </xf>
    <xf numFmtId="49" fontId="25" fillId="0" borderId="36" xfId="4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left" vertical="center" textRotation="90" wrapText="1"/>
    </xf>
    <xf numFmtId="0" fontId="26" fillId="3" borderId="31" xfId="0" applyFont="1" applyFill="1" applyBorder="1" applyAlignment="1">
      <alignment horizontal="left" vertical="center" textRotation="90" wrapText="1"/>
    </xf>
    <xf numFmtId="0" fontId="26" fillId="3" borderId="32" xfId="0" applyFont="1" applyFill="1" applyBorder="1" applyAlignment="1">
      <alignment horizontal="left" vertical="center" textRotation="90" wrapText="1"/>
    </xf>
    <xf numFmtId="0" fontId="2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9" fillId="0" borderId="0" xfId="1" applyFont="1" applyAlignment="1" applyProtection="1">
      <alignment horizontal="center"/>
    </xf>
  </cellXfs>
  <cellStyles count="9">
    <cellStyle name="Hyperlink" xfId="1" builtinId="8"/>
    <cellStyle name="Hyperlink 2" xfId="2"/>
    <cellStyle name="Hyperlink 3" xfId="3"/>
    <cellStyle name="Normal" xfId="0" builtinId="0"/>
    <cellStyle name="Normal 2" xfId="4"/>
    <cellStyle name="Normal 3" xfId="5"/>
    <cellStyle name="Normal 4" xfId="6"/>
    <cellStyle name="Normal 5" xfId="7"/>
    <cellStyle name="Normal_Sheet1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60960</xdr:rowOff>
    </xdr:from>
    <xdr:to>
      <xdr:col>5</xdr:col>
      <xdr:colOff>525780</xdr:colOff>
      <xdr:row>9</xdr:row>
      <xdr:rowOff>259080</xdr:rowOff>
    </xdr:to>
    <xdr:pic>
      <xdr:nvPicPr>
        <xdr:cNvPr id="1497" name="Picture 6" descr="DFWmet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"/>
          <a:ext cx="3535680" cy="1844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160020</xdr:colOff>
      <xdr:row>9</xdr:row>
      <xdr:rowOff>312420</xdr:rowOff>
    </xdr:from>
    <xdr:to>
      <xdr:col>1</xdr:col>
      <xdr:colOff>327660</xdr:colOff>
      <xdr:row>11</xdr:row>
      <xdr:rowOff>381000</xdr:rowOff>
    </xdr:to>
    <xdr:pic>
      <xdr:nvPicPr>
        <xdr:cNvPr id="1498" name="Picture 8" descr="dd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" y="1958340"/>
          <a:ext cx="777240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601980</xdr:colOff>
      <xdr:row>9</xdr:row>
      <xdr:rowOff>304800</xdr:rowOff>
    </xdr:from>
    <xdr:to>
      <xdr:col>6</xdr:col>
      <xdr:colOff>495300</xdr:colOff>
      <xdr:row>11</xdr:row>
      <xdr:rowOff>312420</xdr:rowOff>
    </xdr:to>
    <xdr:pic>
      <xdr:nvPicPr>
        <xdr:cNvPr id="1499" name="Picture 9" descr="mda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0380" y="1950720"/>
          <a:ext cx="11125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373380</xdr:colOff>
      <xdr:row>10</xdr:row>
      <xdr:rowOff>76200</xdr:rowOff>
    </xdr:from>
    <xdr:to>
      <xdr:col>3</xdr:col>
      <xdr:colOff>571500</xdr:colOff>
      <xdr:row>11</xdr:row>
      <xdr:rowOff>358140</xdr:rowOff>
    </xdr:to>
    <xdr:pic>
      <xdr:nvPicPr>
        <xdr:cNvPr id="1500" name="Picture 10" descr="Mugs-Logo_rev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92580" y="2080260"/>
          <a:ext cx="80772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334247</xdr:colOff>
      <xdr:row>1</xdr:row>
      <xdr:rowOff>338814</xdr:rowOff>
    </xdr:from>
    <xdr:to>
      <xdr:col>6</xdr:col>
      <xdr:colOff>529011</xdr:colOff>
      <xdr:row>4</xdr:row>
      <xdr:rowOff>28089</xdr:rowOff>
    </xdr:to>
    <xdr:sp macro="" textlink="">
      <xdr:nvSpPr>
        <xdr:cNvPr id="1045" name="WordArt 21"/>
        <xdr:cNvSpPr>
          <a:spLocks noChangeArrowheads="1" noChangeShapeType="1" noTextEdit="1"/>
        </xdr:cNvSpPr>
      </xdr:nvSpPr>
      <xdr:spPr bwMode="auto">
        <a:xfrm rot="21202029">
          <a:off x="3370341" y="505502"/>
          <a:ext cx="801983" cy="463181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Times New Roman"/>
              <a:cs typeface="Times New Roman"/>
            </a:rPr>
            <a:t>vi</a:t>
          </a:r>
        </a:p>
      </xdr:txBody>
    </xdr:sp>
    <xdr:clientData/>
  </xdr:twoCellAnchor>
  <xdr:twoCellAnchor editAs="oneCell">
    <xdr:from>
      <xdr:col>12</xdr:col>
      <xdr:colOff>594360</xdr:colOff>
      <xdr:row>8</xdr:row>
      <xdr:rowOff>99060</xdr:rowOff>
    </xdr:from>
    <xdr:to>
      <xdr:col>14</xdr:col>
      <xdr:colOff>579120</xdr:colOff>
      <xdr:row>11</xdr:row>
      <xdr:rowOff>426720</xdr:rowOff>
    </xdr:to>
    <xdr:pic>
      <xdr:nvPicPr>
        <xdr:cNvPr id="150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09560" y="1645920"/>
          <a:ext cx="120396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327660</xdr:colOff>
      <xdr:row>9</xdr:row>
      <xdr:rowOff>45720</xdr:rowOff>
    </xdr:from>
    <xdr:to>
      <xdr:col>12</xdr:col>
      <xdr:colOff>297180</xdr:colOff>
      <xdr:row>11</xdr:row>
      <xdr:rowOff>457200</xdr:rowOff>
    </xdr:to>
    <xdr:pic>
      <xdr:nvPicPr>
        <xdr:cNvPr id="1503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23660" y="1691640"/>
          <a:ext cx="1188720" cy="1120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ilton.com/en/hi/groups/personalized/D/DFWAHHF-4DT-20140516/index.jhtml?WT.mc_id=POG" TargetMode="External"/><Relationship Id="rId1" Type="http://schemas.openxmlformats.org/officeDocument/2006/relationships/hyperlink" Target="http://www.dfwmetroplexopen.org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"/>
  <sheetViews>
    <sheetView tabSelected="1" view="pageBreakPreview" zoomScale="80" zoomScaleNormal="100" zoomScaleSheetLayoutView="80" workbookViewId="0">
      <selection activeCell="I13" sqref="I13"/>
    </sheetView>
  </sheetViews>
  <sheetFormatPr defaultRowHeight="13.2"/>
  <sheetData>
    <row r="1" spans="1:16">
      <c r="N1" s="119"/>
      <c r="O1" s="120"/>
    </row>
    <row r="2" spans="1:16" ht="41.25" customHeight="1">
      <c r="I2" s="100" t="s">
        <v>52</v>
      </c>
    </row>
    <row r="4" spans="1:16" ht="6.75" customHeight="1"/>
    <row r="5" spans="1:16" ht="6.75" customHeight="1"/>
    <row r="6" spans="1:16" ht="6.75" customHeight="1">
      <c r="M6" s="83"/>
    </row>
    <row r="7" spans="1:16" ht="29.25" customHeight="1">
      <c r="I7" s="99" t="s">
        <v>53</v>
      </c>
    </row>
    <row r="8" spans="1:16" ht="6.75" customHeight="1"/>
    <row r="9" spans="1:16" ht="7.5" customHeight="1">
      <c r="N9" s="26"/>
      <c r="O9" s="25"/>
      <c r="P9" s="12"/>
    </row>
    <row r="10" spans="1:16" ht="28.5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6" ht="27.75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16" ht="51" customHeight="1">
      <c r="A12" s="14"/>
      <c r="B12" s="14"/>
      <c r="C12" s="14"/>
      <c r="D12" s="14"/>
      <c r="E12" s="14"/>
      <c r="F12" s="14"/>
      <c r="G12" s="14"/>
      <c r="H12" s="14"/>
      <c r="I12" s="14"/>
      <c r="J12" s="110"/>
      <c r="K12" s="110"/>
      <c r="L12" s="111"/>
      <c r="M12" s="111"/>
      <c r="N12" s="111"/>
      <c r="O12" s="111"/>
    </row>
    <row r="13" spans="1:16" ht="19.8">
      <c r="A13" s="15" t="s">
        <v>25</v>
      </c>
      <c r="B13" s="15"/>
      <c r="C13" s="28" t="s">
        <v>32</v>
      </c>
      <c r="D13" s="15"/>
      <c r="E13" s="15"/>
      <c r="F13" s="15"/>
      <c r="G13" s="15"/>
      <c r="H13" s="15"/>
      <c r="I13" s="15"/>
      <c r="J13" s="121" t="s">
        <v>28</v>
      </c>
      <c r="K13" s="121"/>
      <c r="L13" s="122"/>
      <c r="M13" s="122"/>
      <c r="N13" s="122"/>
      <c r="O13" s="122"/>
    </row>
    <row r="14" spans="1:16" ht="18.600000000000001">
      <c r="A14" s="15"/>
      <c r="B14" s="15"/>
      <c r="C14" s="29" t="s">
        <v>33</v>
      </c>
      <c r="D14" s="15"/>
      <c r="E14" s="15"/>
      <c r="F14" s="15"/>
      <c r="G14" s="15"/>
      <c r="H14" s="15"/>
      <c r="I14" s="15"/>
      <c r="J14" s="124" t="s">
        <v>29</v>
      </c>
      <c r="K14" s="124"/>
      <c r="L14" s="124"/>
      <c r="M14" s="124"/>
      <c r="N14" s="124"/>
      <c r="O14" s="124"/>
    </row>
    <row r="15" spans="1:16" ht="18.600000000000001">
      <c r="A15" s="15"/>
      <c r="B15" s="15"/>
      <c r="C15" s="30" t="s">
        <v>34</v>
      </c>
      <c r="D15" s="15"/>
      <c r="E15" s="15"/>
      <c r="F15" s="15"/>
      <c r="G15" s="15"/>
      <c r="H15" s="15"/>
      <c r="I15" s="15"/>
      <c r="K15" s="36" t="s">
        <v>46</v>
      </c>
      <c r="P15" s="36"/>
    </row>
    <row r="16" spans="1:16" ht="16.8">
      <c r="A16" s="15" t="s">
        <v>26</v>
      </c>
      <c r="B16" s="15"/>
      <c r="C16" s="31" t="s">
        <v>50</v>
      </c>
      <c r="D16" s="15"/>
      <c r="E16" s="15"/>
      <c r="F16" s="15"/>
      <c r="G16" s="15"/>
      <c r="H16" s="15"/>
      <c r="I16" s="15"/>
      <c r="K16" s="84" t="s">
        <v>49</v>
      </c>
      <c r="P16" s="36"/>
    </row>
    <row r="17" spans="1:19" ht="16.8">
      <c r="A17" s="39"/>
      <c r="B17" s="38"/>
      <c r="C17" s="31" t="s">
        <v>41</v>
      </c>
      <c r="D17" s="38"/>
      <c r="E17" s="38"/>
      <c r="F17" s="38"/>
      <c r="G17" s="38"/>
      <c r="H17" s="15"/>
      <c r="I17" s="15"/>
      <c r="K17" s="84" t="s">
        <v>38</v>
      </c>
    </row>
    <row r="18" spans="1:19" ht="15.75" customHeight="1">
      <c r="A18" s="39"/>
      <c r="B18" s="40"/>
      <c r="C18" s="41" t="s">
        <v>37</v>
      </c>
      <c r="D18" s="38"/>
      <c r="E18" s="38"/>
      <c r="F18" s="38"/>
      <c r="G18" s="38"/>
      <c r="H18" s="15"/>
      <c r="I18" s="15"/>
    </row>
    <row r="19" spans="1:19" ht="13.8">
      <c r="A19" s="15" t="s">
        <v>27</v>
      </c>
      <c r="B19" s="39"/>
      <c r="C19" s="39" t="s">
        <v>48</v>
      </c>
      <c r="D19" s="15"/>
      <c r="E19" s="15"/>
      <c r="F19" s="15"/>
      <c r="G19" s="15"/>
      <c r="H19" s="15"/>
      <c r="I19" s="15"/>
    </row>
    <row r="20" spans="1:19" ht="20.399999999999999" thickBot="1">
      <c r="A20" s="15"/>
      <c r="B20" s="42"/>
      <c r="C20" s="48" t="s">
        <v>40</v>
      </c>
      <c r="D20" s="15"/>
      <c r="E20" s="15"/>
      <c r="F20" s="15"/>
      <c r="G20" s="15"/>
      <c r="H20" s="15"/>
      <c r="I20" s="15"/>
      <c r="J20" s="49"/>
      <c r="K20" s="49"/>
      <c r="L20" s="49"/>
      <c r="M20" s="49"/>
      <c r="N20" s="49"/>
    </row>
    <row r="21" spans="1:19" ht="13.8" thickBot="1">
      <c r="A21" s="8" t="s">
        <v>0</v>
      </c>
      <c r="B21" s="16"/>
      <c r="C21" s="9" t="s">
        <v>22</v>
      </c>
      <c r="D21" s="17"/>
      <c r="E21" s="112" t="s">
        <v>23</v>
      </c>
      <c r="F21" s="113"/>
      <c r="G21" s="113"/>
      <c r="H21" s="113"/>
      <c r="I21" s="113"/>
      <c r="J21" s="114"/>
      <c r="K21" s="2"/>
      <c r="L21" s="3"/>
      <c r="M21" s="9" t="s">
        <v>24</v>
      </c>
      <c r="N21" s="3"/>
      <c r="O21" s="101"/>
    </row>
    <row r="22" spans="1:19" ht="14.25" customHeight="1" thickBot="1">
      <c r="A22" s="21" t="s">
        <v>1</v>
      </c>
      <c r="B22" s="55">
        <v>0.375</v>
      </c>
      <c r="C22" s="24">
        <v>0.77083333333333337</v>
      </c>
      <c r="D22" s="5">
        <v>0.875</v>
      </c>
      <c r="E22" s="32">
        <v>0.41666666666666669</v>
      </c>
      <c r="F22" s="4">
        <v>0.4375</v>
      </c>
      <c r="G22" s="4">
        <v>0.5625</v>
      </c>
      <c r="H22" s="4">
        <v>0.58333333333333337</v>
      </c>
      <c r="I22" s="4">
        <v>0.72916666666666663</v>
      </c>
      <c r="J22" s="5">
        <v>0.875</v>
      </c>
      <c r="K22" s="32">
        <v>0.375</v>
      </c>
      <c r="L22" s="4">
        <v>0.4375</v>
      </c>
      <c r="M22" s="4">
        <v>0.45833333333333331</v>
      </c>
      <c r="N22" s="4">
        <v>0.54166666666666663</v>
      </c>
      <c r="O22" s="5">
        <v>0.5625</v>
      </c>
    </row>
    <row r="23" spans="1:19" ht="14.25" customHeight="1">
      <c r="A23" s="22" t="s">
        <v>2</v>
      </c>
      <c r="B23" s="115" t="s">
        <v>51</v>
      </c>
      <c r="C23" s="65" t="s">
        <v>5</v>
      </c>
      <c r="D23" s="58" t="s">
        <v>7</v>
      </c>
      <c r="E23" s="73" t="s">
        <v>4</v>
      </c>
      <c r="F23" s="57" t="s">
        <v>3</v>
      </c>
      <c r="G23" s="57" t="s">
        <v>4</v>
      </c>
      <c r="H23" s="57" t="s">
        <v>3</v>
      </c>
      <c r="I23" s="57" t="s">
        <v>5</v>
      </c>
      <c r="J23" s="58" t="s">
        <v>7</v>
      </c>
      <c r="K23" s="103" t="s">
        <v>35</v>
      </c>
      <c r="L23" s="76" t="s">
        <v>4</v>
      </c>
      <c r="M23" s="57" t="s">
        <v>3</v>
      </c>
      <c r="N23" s="57" t="s">
        <v>4</v>
      </c>
      <c r="O23" s="102" t="s">
        <v>3</v>
      </c>
    </row>
    <row r="24" spans="1:19" ht="14.25" customHeight="1">
      <c r="A24" s="23"/>
      <c r="B24" s="116"/>
      <c r="C24" s="66" t="s">
        <v>8</v>
      </c>
      <c r="D24" s="59" t="s">
        <v>8</v>
      </c>
      <c r="E24" s="56" t="s">
        <v>8</v>
      </c>
      <c r="F24" s="56" t="s">
        <v>8</v>
      </c>
      <c r="G24" s="56" t="s">
        <v>6</v>
      </c>
      <c r="H24" s="56" t="s">
        <v>6</v>
      </c>
      <c r="I24" s="56" t="s">
        <v>20</v>
      </c>
      <c r="J24" s="59" t="s">
        <v>8</v>
      </c>
      <c r="K24" s="77" t="s">
        <v>36</v>
      </c>
      <c r="L24" s="68" t="s">
        <v>8</v>
      </c>
      <c r="M24" s="56" t="s">
        <v>8</v>
      </c>
      <c r="N24" s="56" t="s">
        <v>6</v>
      </c>
      <c r="O24" s="59" t="s">
        <v>6</v>
      </c>
    </row>
    <row r="25" spans="1:19" ht="14.25" customHeight="1" thickBot="1">
      <c r="A25" s="21"/>
      <c r="B25" s="116"/>
      <c r="C25" s="64">
        <v>501</v>
      </c>
      <c r="D25" s="61">
        <v>501</v>
      </c>
      <c r="E25" s="72">
        <v>501</v>
      </c>
      <c r="F25" s="60">
        <v>501</v>
      </c>
      <c r="G25" s="60">
        <v>501</v>
      </c>
      <c r="H25" s="60">
        <v>501</v>
      </c>
      <c r="I25" s="60">
        <v>601</v>
      </c>
      <c r="J25" s="61" t="s">
        <v>21</v>
      </c>
      <c r="K25" s="78" t="s">
        <v>45</v>
      </c>
      <c r="L25" s="69" t="s">
        <v>9</v>
      </c>
      <c r="M25" s="60" t="s">
        <v>9</v>
      </c>
      <c r="N25" s="60" t="s">
        <v>9</v>
      </c>
      <c r="O25" s="61" t="s">
        <v>9</v>
      </c>
    </row>
    <row r="26" spans="1:19">
      <c r="A26" s="22" t="s">
        <v>10</v>
      </c>
      <c r="B26" s="116"/>
      <c r="C26" s="70">
        <v>15</v>
      </c>
      <c r="D26" s="63">
        <v>15</v>
      </c>
      <c r="E26" s="70">
        <v>15</v>
      </c>
      <c r="F26" s="62">
        <v>15</v>
      </c>
      <c r="G26" s="62" t="s">
        <v>44</v>
      </c>
      <c r="H26" s="62" t="s">
        <v>44</v>
      </c>
      <c r="I26" s="62">
        <v>15</v>
      </c>
      <c r="J26" s="63">
        <v>15</v>
      </c>
      <c r="K26" s="33"/>
      <c r="L26" s="67">
        <v>15</v>
      </c>
      <c r="M26" s="62">
        <v>15</v>
      </c>
      <c r="N26" s="62" t="s">
        <v>19</v>
      </c>
      <c r="O26" s="63" t="s">
        <v>19</v>
      </c>
    </row>
    <row r="27" spans="1:19">
      <c r="A27" s="23"/>
      <c r="B27" s="116"/>
      <c r="C27" s="71" t="s">
        <v>11</v>
      </c>
      <c r="D27" s="59" t="s">
        <v>11</v>
      </c>
      <c r="E27" s="71" t="s">
        <v>11</v>
      </c>
      <c r="F27" s="56" t="s">
        <v>11</v>
      </c>
      <c r="G27" s="56" t="s">
        <v>11</v>
      </c>
      <c r="H27" s="56" t="s">
        <v>11</v>
      </c>
      <c r="I27" s="56" t="s">
        <v>11</v>
      </c>
      <c r="J27" s="59" t="s">
        <v>11</v>
      </c>
      <c r="K27" s="34"/>
      <c r="L27" s="68" t="s">
        <v>11</v>
      </c>
      <c r="M27" s="56" t="s">
        <v>11</v>
      </c>
      <c r="N27" s="56" t="s">
        <v>11</v>
      </c>
      <c r="O27" s="59" t="s">
        <v>11</v>
      </c>
    </row>
    <row r="28" spans="1:19" ht="13.8" thickBot="1">
      <c r="A28" s="21"/>
      <c r="B28" s="116"/>
      <c r="C28" s="72" t="s">
        <v>12</v>
      </c>
      <c r="D28" s="61" t="s">
        <v>12</v>
      </c>
      <c r="E28" s="72" t="s">
        <v>12</v>
      </c>
      <c r="F28" s="60" t="s">
        <v>12</v>
      </c>
      <c r="G28" s="60" t="s">
        <v>12</v>
      </c>
      <c r="H28" s="60" t="s">
        <v>12</v>
      </c>
      <c r="I28" s="60" t="s">
        <v>12</v>
      </c>
      <c r="J28" s="61" t="s">
        <v>12</v>
      </c>
      <c r="K28" s="35"/>
      <c r="L28" s="69" t="s">
        <v>12</v>
      </c>
      <c r="M28" s="60" t="s">
        <v>12</v>
      </c>
      <c r="N28" s="60" t="s">
        <v>12</v>
      </c>
      <c r="O28" s="61" t="s">
        <v>12</v>
      </c>
      <c r="P28" s="27"/>
      <c r="Q28" s="27"/>
    </row>
    <row r="29" spans="1:19" ht="16.5" customHeight="1">
      <c r="A29" s="47" t="s">
        <v>13</v>
      </c>
      <c r="B29" s="116"/>
      <c r="C29" s="105">
        <v>300</v>
      </c>
      <c r="D29" s="106">
        <v>400</v>
      </c>
      <c r="E29" s="105">
        <v>400</v>
      </c>
      <c r="F29" s="93">
        <v>220</v>
      </c>
      <c r="G29" s="93">
        <v>400</v>
      </c>
      <c r="H29" s="93">
        <v>250</v>
      </c>
      <c r="I29" s="93">
        <v>405</v>
      </c>
      <c r="J29" s="106">
        <v>400</v>
      </c>
      <c r="K29" s="96" t="s">
        <v>31</v>
      </c>
      <c r="L29" s="93">
        <v>400</v>
      </c>
      <c r="M29" s="93">
        <v>220</v>
      </c>
      <c r="N29" s="93">
        <v>375</v>
      </c>
      <c r="O29" s="106">
        <v>220</v>
      </c>
      <c r="Q29" s="27"/>
      <c r="S29" s="46"/>
    </row>
    <row r="30" spans="1:19" ht="16.5" customHeight="1">
      <c r="A30" s="18" t="s">
        <v>14</v>
      </c>
      <c r="B30" s="116"/>
      <c r="C30" s="89">
        <v>150</v>
      </c>
      <c r="D30" s="88">
        <v>200</v>
      </c>
      <c r="E30" s="89">
        <v>200</v>
      </c>
      <c r="F30" s="74">
        <v>130</v>
      </c>
      <c r="G30" s="74">
        <v>200</v>
      </c>
      <c r="H30" s="74">
        <v>125</v>
      </c>
      <c r="I30" s="74">
        <v>225</v>
      </c>
      <c r="J30" s="88">
        <v>200</v>
      </c>
      <c r="K30" s="97" t="s">
        <v>31</v>
      </c>
      <c r="L30" s="74">
        <v>200</v>
      </c>
      <c r="M30" s="74">
        <v>130</v>
      </c>
      <c r="N30" s="74">
        <v>175</v>
      </c>
      <c r="O30" s="88">
        <v>100</v>
      </c>
      <c r="Q30" s="27"/>
    </row>
    <row r="31" spans="1:19" ht="16.5" customHeight="1" thickBot="1">
      <c r="A31" s="18" t="s">
        <v>18</v>
      </c>
      <c r="B31" s="116"/>
      <c r="C31" s="89">
        <v>90</v>
      </c>
      <c r="D31" s="88">
        <v>100</v>
      </c>
      <c r="E31" s="89">
        <v>100</v>
      </c>
      <c r="F31" s="74">
        <v>80</v>
      </c>
      <c r="G31" s="74">
        <v>100</v>
      </c>
      <c r="H31" s="74">
        <v>75</v>
      </c>
      <c r="I31" s="74">
        <v>120</v>
      </c>
      <c r="J31" s="88">
        <v>100</v>
      </c>
      <c r="K31" s="97" t="s">
        <v>31</v>
      </c>
      <c r="L31" s="74">
        <v>100</v>
      </c>
      <c r="M31" s="74">
        <v>80</v>
      </c>
      <c r="N31" s="74">
        <v>75</v>
      </c>
      <c r="O31" s="88">
        <v>70</v>
      </c>
      <c r="Q31" s="27"/>
      <c r="R31" s="45"/>
    </row>
    <row r="32" spans="1:19" ht="16.5" customHeight="1" thickTop="1">
      <c r="A32" s="18" t="s">
        <v>17</v>
      </c>
      <c r="B32" s="116"/>
      <c r="C32" s="89">
        <v>60</v>
      </c>
      <c r="D32" s="88">
        <v>50</v>
      </c>
      <c r="E32" s="89">
        <v>50</v>
      </c>
      <c r="F32" s="74">
        <v>40</v>
      </c>
      <c r="G32" s="74">
        <v>50</v>
      </c>
      <c r="H32" s="74">
        <v>40</v>
      </c>
      <c r="I32" s="74">
        <v>60</v>
      </c>
      <c r="J32" s="88">
        <v>50</v>
      </c>
      <c r="K32" s="97" t="s">
        <v>31</v>
      </c>
      <c r="L32" s="74">
        <v>50</v>
      </c>
      <c r="M32" s="74">
        <v>40</v>
      </c>
      <c r="N32" s="74">
        <v>40</v>
      </c>
      <c r="O32" s="88">
        <v>35</v>
      </c>
      <c r="Q32" s="27"/>
    </row>
    <row r="33" spans="1:17" ht="16.5" customHeight="1" thickBot="1">
      <c r="A33" s="19" t="s">
        <v>16</v>
      </c>
      <c r="B33" s="116"/>
      <c r="C33" s="107" t="s">
        <v>30</v>
      </c>
      <c r="D33" s="90">
        <v>0</v>
      </c>
      <c r="E33" s="91">
        <v>0</v>
      </c>
      <c r="F33" s="94" t="s">
        <v>30</v>
      </c>
      <c r="G33" s="75">
        <v>0</v>
      </c>
      <c r="H33" s="95">
        <v>0</v>
      </c>
      <c r="I33" s="75">
        <v>0</v>
      </c>
      <c r="J33" s="90">
        <v>0</v>
      </c>
      <c r="K33" s="98" t="s">
        <v>31</v>
      </c>
      <c r="L33" s="75">
        <v>0</v>
      </c>
      <c r="M33" s="94" t="s">
        <v>30</v>
      </c>
      <c r="N33" s="75">
        <v>0</v>
      </c>
      <c r="O33" s="92">
        <v>0</v>
      </c>
      <c r="Q33" s="27"/>
    </row>
    <row r="34" spans="1:17" ht="19.5" customHeight="1" thickTop="1" thickBot="1">
      <c r="A34" s="20" t="s">
        <v>15</v>
      </c>
      <c r="B34" s="117"/>
      <c r="C34" s="104">
        <f>SUM(C29+C30+C31+C31+C32+C32+C32+C32)</f>
        <v>870</v>
      </c>
      <c r="D34" s="86">
        <f t="shared" ref="D34:J34" si="0">SUM(D29+D30+D31+D31+D32+D32+D32+D32)</f>
        <v>1000</v>
      </c>
      <c r="E34" s="104">
        <f t="shared" si="0"/>
        <v>1000</v>
      </c>
      <c r="F34" s="85">
        <f t="shared" si="0"/>
        <v>670</v>
      </c>
      <c r="G34" s="85">
        <f t="shared" si="0"/>
        <v>1000</v>
      </c>
      <c r="H34" s="85">
        <f t="shared" si="0"/>
        <v>685</v>
      </c>
      <c r="I34" s="85">
        <f t="shared" si="0"/>
        <v>1110</v>
      </c>
      <c r="J34" s="86">
        <f t="shared" si="0"/>
        <v>1000</v>
      </c>
      <c r="K34" s="104">
        <v>0</v>
      </c>
      <c r="L34" s="85">
        <f>SUM(L29+L30+L31+L31+L32+L32+L32+L32)</f>
        <v>1000</v>
      </c>
      <c r="M34" s="85">
        <f>SUM(M29+M30+M31+M31+M32+M32+M32+M32)</f>
        <v>670</v>
      </c>
      <c r="N34" s="85">
        <f>SUM(N29+N30+N31+N31+N32+N32+N32+N32)</f>
        <v>860</v>
      </c>
      <c r="O34" s="86">
        <f>SUM(O29+O30+O31+O31+O32+O32+O32+O32)</f>
        <v>600</v>
      </c>
      <c r="P34" s="87">
        <f>SUM(C34:O34)</f>
        <v>10465</v>
      </c>
      <c r="Q34" s="27"/>
    </row>
    <row r="35" spans="1:17" ht="3" customHeight="1">
      <c r="A35" s="52"/>
      <c r="B35" s="82"/>
      <c r="C35" s="52"/>
      <c r="D35" s="52"/>
      <c r="E35" s="52"/>
      <c r="F35" s="52"/>
      <c r="G35" s="52"/>
      <c r="H35" s="52"/>
      <c r="I35" s="44"/>
      <c r="J35" s="44"/>
      <c r="K35" s="44"/>
      <c r="L35" s="44"/>
      <c r="M35" s="44"/>
      <c r="N35" s="44"/>
      <c r="O35" s="44"/>
    </row>
    <row r="36" spans="1:17" ht="21" customHeight="1">
      <c r="A36" s="54" t="s">
        <v>54</v>
      </c>
      <c r="B36" s="43"/>
      <c r="C36" s="43"/>
      <c r="D36" s="43"/>
      <c r="E36" s="43"/>
      <c r="F36" s="43"/>
      <c r="G36" s="43"/>
      <c r="H36" s="50"/>
      <c r="I36" s="51"/>
      <c r="J36" s="51"/>
      <c r="K36" s="81" t="s">
        <v>55</v>
      </c>
      <c r="L36" s="51"/>
      <c r="M36" s="51"/>
      <c r="N36" s="51"/>
      <c r="O36" s="51"/>
    </row>
    <row r="37" spans="1:17" ht="21" customHeight="1">
      <c r="A37" s="53" t="s">
        <v>43</v>
      </c>
      <c r="B37" s="13"/>
      <c r="C37" s="13"/>
      <c r="D37" s="13"/>
      <c r="E37" s="13"/>
      <c r="F37" s="13"/>
      <c r="G37" s="13"/>
      <c r="H37" s="13"/>
      <c r="I37" s="79"/>
      <c r="J37" s="13"/>
      <c r="K37" s="51"/>
      <c r="L37" s="13"/>
      <c r="M37" s="13"/>
      <c r="N37" s="13"/>
      <c r="O37" s="13"/>
      <c r="P37" s="80" t="s">
        <v>42</v>
      </c>
    </row>
    <row r="38" spans="1:17" ht="21" customHeight="1">
      <c r="A38" s="108" t="s">
        <v>47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37"/>
    </row>
    <row r="39" spans="1:17">
      <c r="A39" s="1" t="s">
        <v>39</v>
      </c>
      <c r="B39" s="6"/>
      <c r="C39" s="6"/>
      <c r="D39" s="6"/>
      <c r="E39" s="6"/>
      <c r="F39" s="6"/>
      <c r="G39" s="6"/>
      <c r="H39" s="6"/>
      <c r="I39" s="6"/>
      <c r="J39" s="1"/>
      <c r="K39" s="1"/>
      <c r="L39" s="6"/>
      <c r="M39" s="6"/>
      <c r="N39" s="6"/>
      <c r="O39" s="6"/>
    </row>
    <row r="40" spans="1:17">
      <c r="A40" s="10"/>
      <c r="B40" s="6"/>
      <c r="C40" s="6"/>
      <c r="D40" s="6"/>
      <c r="E40" s="6"/>
      <c r="F40" s="6"/>
      <c r="G40" s="6"/>
      <c r="H40" s="6"/>
      <c r="I40" s="6"/>
      <c r="J40" s="7"/>
      <c r="K40" s="7"/>
      <c r="L40" s="6"/>
      <c r="M40" s="6"/>
      <c r="N40" s="6"/>
      <c r="O40" s="6"/>
    </row>
    <row r="41" spans="1:17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</sheetData>
  <mergeCells count="9">
    <mergeCell ref="A38:O38"/>
    <mergeCell ref="J12:O12"/>
    <mergeCell ref="E21:J21"/>
    <mergeCell ref="B23:B34"/>
    <mergeCell ref="A10:O10"/>
    <mergeCell ref="N1:O1"/>
    <mergeCell ref="J13:O13"/>
    <mergeCell ref="A11:O11"/>
    <mergeCell ref="J14:O14"/>
  </mergeCells>
  <phoneticPr fontId="2" type="noConversion"/>
  <hyperlinks>
    <hyperlink ref="J14" r:id="rId1"/>
    <hyperlink ref="C19" r:id="rId2" tooltip="http://www.hilton.com/en/hi/groups/personalized/D/DFWAHHF-4DT-20140516/index.jhtml?WT.mc_id=POG"/>
  </hyperlinks>
  <printOptions horizontalCentered="1" verticalCentered="1"/>
  <pageMargins left="0.25" right="0.25" top="0" bottom="0" header="0.5" footer="0.5"/>
  <pageSetup scale="9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Gateway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Gateway_User</dc:creator>
  <cp:lastModifiedBy>Katie</cp:lastModifiedBy>
  <cp:lastPrinted>2014-04-03T23:50:08Z</cp:lastPrinted>
  <dcterms:created xsi:type="dcterms:W3CDTF">2007-03-03T07:57:38Z</dcterms:created>
  <dcterms:modified xsi:type="dcterms:W3CDTF">2014-04-07T22:42:02Z</dcterms:modified>
</cp:coreProperties>
</file>